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dioceseofbrooklyn.sharepoint.com/sites/EnrollmentManagementTeam/Shared Documents/Enrollment Goals/Enrollment Goal 2024.25/"/>
    </mc:Choice>
  </mc:AlternateContent>
  <xr:revisionPtr revIDLastSave="303" documentId="8_{483DE1C2-36E1-4500-87E4-12F7A7BB53C2}" xr6:coauthVersionLast="47" xr6:coauthVersionMax="47" xr10:uidLastSave="{0A8F1941-4DC9-441A-B222-E6DB173E3E95}"/>
  <bookViews>
    <workbookView xWindow="-120" yWindow="-120" windowWidth="29040" windowHeight="15720" tabRatio="500" xr2:uid="{00000000-000D-0000-FFFF-FFFF00000000}"/>
  </bookViews>
  <sheets>
    <sheet name="Sheet1" sheetId="1" r:id="rId1"/>
  </sheets>
  <definedNames>
    <definedName name="_xlnm.Print_Area" localSheetId="0">Sheet1!$A$3:$O$19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B13" i="1"/>
  <c r="M16" i="1"/>
  <c r="B8" i="1"/>
  <c r="M6" i="1"/>
  <c r="M10" i="1"/>
  <c r="L8" i="1"/>
  <c r="K8" i="1"/>
  <c r="J8" i="1"/>
  <c r="I8" i="1"/>
  <c r="H8" i="1"/>
  <c r="G8" i="1"/>
  <c r="F8" i="1"/>
  <c r="E8" i="1"/>
  <c r="D8" i="1"/>
  <c r="C8" i="1"/>
  <c r="M7" i="1"/>
  <c r="L13" i="1"/>
  <c r="K13" i="1"/>
  <c r="J13" i="1"/>
  <c r="I13" i="1"/>
  <c r="H13" i="1"/>
  <c r="G13" i="1"/>
  <c r="F13" i="1"/>
  <c r="E13" i="1"/>
  <c r="D13" i="1"/>
  <c r="C13" i="1"/>
  <c r="M8" i="1" l="1"/>
  <c r="M13" i="1"/>
  <c r="M14" i="1" s="1"/>
</calcChain>
</file>

<file path=xl/sharedStrings.xml><?xml version="1.0" encoding="utf-8"?>
<sst xmlns="http://schemas.openxmlformats.org/spreadsheetml/2006/main" count="73" uniqueCount="43">
  <si>
    <r>
      <rPr>
        <u/>
        <sz val="11"/>
        <rFont val="Aptos"/>
        <family val="2"/>
      </rPr>
      <t xml:space="preserve">Recruitment Target </t>
    </r>
    <r>
      <rPr>
        <sz val="11"/>
        <rFont val="Aptos"/>
        <family val="2"/>
      </rPr>
      <t>worksheet for:</t>
    </r>
  </si>
  <si>
    <t>&lt;school name here&gt;</t>
  </si>
  <si>
    <t>2023 census</t>
  </si>
  <si>
    <t xml:space="preserve">&lt; Enter School name and 2023 total Census here </t>
  </si>
  <si>
    <t>Grade:</t>
  </si>
  <si>
    <t>PK3</t>
  </si>
  <si>
    <t>PK4</t>
  </si>
  <si>
    <t>K</t>
  </si>
  <si>
    <t>01</t>
  </si>
  <si>
    <t>02</t>
  </si>
  <si>
    <t>03</t>
  </si>
  <si>
    <t>04</t>
  </si>
  <si>
    <t>05</t>
  </si>
  <si>
    <t>06</t>
  </si>
  <si>
    <t>07</t>
  </si>
  <si>
    <t>08</t>
  </si>
  <si>
    <t>Total</t>
  </si>
  <si>
    <t>na</t>
  </si>
  <si>
    <r>
      <rPr>
        <sz val="10"/>
        <color rgb="FF000000"/>
        <rFont val="Aptos"/>
      </rPr>
      <t xml:space="preserve">&lt; Enter the total # of 2023 Census, that are the pool to </t>
    </r>
    <r>
      <rPr>
        <b/>
        <u/>
        <sz val="10"/>
        <color rgb="FF000000"/>
        <rFont val="Aptos"/>
      </rPr>
      <t>'rise' into</t>
    </r>
    <r>
      <rPr>
        <sz val="10"/>
        <color rgb="FF000000"/>
        <rFont val="Aptos"/>
      </rPr>
      <t xml:space="preserve"> the grade shown for '24</t>
    </r>
  </si>
  <si>
    <t xml:space="preserve">Target Returning Students </t>
  </si>
  <si>
    <r>
      <rPr>
        <sz val="10"/>
        <color rgb="FF000000"/>
        <rFont val="Aptos"/>
      </rPr>
      <t xml:space="preserve">&lt; Enter the # of returning students </t>
    </r>
    <r>
      <rPr>
        <i/>
        <sz val="10"/>
        <color rgb="FF000000"/>
        <rFont val="Aptos"/>
      </rPr>
      <t xml:space="preserve">targeted </t>
    </r>
    <r>
      <rPr>
        <sz val="10"/>
        <color rgb="FF000000"/>
        <rFont val="Aptos"/>
      </rPr>
      <t>In each grade</t>
    </r>
  </si>
  <si>
    <t xml:space="preserve">Retention % </t>
  </si>
  <si>
    <t>&lt;This is the retention rate of each grade based on your entries in rows above</t>
  </si>
  <si>
    <t>Target New Students</t>
  </si>
  <si>
    <r>
      <t xml:space="preserve">&lt; Enter the # of </t>
    </r>
    <r>
      <rPr>
        <b/>
        <i/>
        <u/>
        <sz val="10"/>
        <rFont val="Aptos"/>
        <family val="2"/>
      </rPr>
      <t>NEW</t>
    </r>
    <r>
      <rPr>
        <sz val="10"/>
        <rFont val="Aptos"/>
        <family val="2"/>
      </rPr>
      <t xml:space="preserve"> students you are targeting in each grade</t>
    </r>
  </si>
  <si>
    <t/>
  </si>
  <si>
    <t>Target</t>
  </si>
  <si>
    <t>Target Total for 2024-25</t>
  </si>
  <si>
    <t>&lt; Check the totals - do the class sizes fit your expectations/capacity/splits?</t>
  </si>
  <si>
    <t>2024 target vs 2023 census:</t>
  </si>
  <si>
    <t>&lt; The growth or decline between your target for 2024, and your actual from 2023. Does this meet your expectations and financial needs?</t>
  </si>
  <si>
    <t>Capacity*</t>
  </si>
  <si>
    <t xml:space="preserve"> </t>
  </si>
  <si>
    <t>* If relevant for local needs, enter physical classroom capacity of students per grade</t>
  </si>
  <si>
    <t>Student count on Financial Budget for 2024-25*</t>
  </si>
  <si>
    <t>*Financial Budget = is the bottom line, accounting driven need</t>
  </si>
  <si>
    <t>^Set your recruitment targets above the financial requirement to create an upside</t>
  </si>
  <si>
    <t xml:space="preserve">Top 10 Recruitment &amp; Retention Key Actions for '24: </t>
  </si>
  <si>
    <t> </t>
  </si>
  <si>
    <r>
      <t xml:space="preserve">A target should be a stretch goal that is both reasonable, AND challenging.  
Not where you </t>
    </r>
    <r>
      <rPr>
        <i/>
        <sz val="11"/>
        <color theme="1"/>
        <rFont val="Calibri"/>
        <family val="2"/>
        <scheme val="minor"/>
      </rPr>
      <t>think</t>
    </r>
    <r>
      <rPr>
        <sz val="11"/>
        <color theme="1"/>
        <rFont val="Calibri"/>
        <family val="2"/>
        <scheme val="minor"/>
      </rPr>
      <t xml:space="preserve"> you will be, but where you </t>
    </r>
    <r>
      <rPr>
        <i/>
        <sz val="11"/>
        <color theme="1"/>
        <rFont val="Calibri"/>
        <family val="2"/>
        <scheme val="minor"/>
      </rPr>
      <t>want</t>
    </r>
    <r>
      <rPr>
        <sz val="11"/>
        <color theme="1"/>
        <rFont val="Calibri"/>
        <family val="2"/>
        <scheme val="minor"/>
      </rPr>
      <t xml:space="preserve"> to be, and </t>
    </r>
    <r>
      <rPr>
        <i/>
        <sz val="11"/>
        <color theme="1"/>
        <rFont val="Calibri"/>
        <family val="2"/>
        <scheme val="minor"/>
      </rPr>
      <t>believe is possible</t>
    </r>
    <r>
      <rPr>
        <sz val="11"/>
        <color theme="1"/>
        <rFont val="Calibri"/>
        <family val="2"/>
        <scheme val="minor"/>
      </rPr>
      <t xml:space="preserve"> with with focused effort and teamwork. </t>
    </r>
  </si>
  <si>
    <t xml:space="preserve">Start here and work down ⬇️
Enter data into the yellow and gold cells. All others are locked.  </t>
  </si>
  <si>
    <t>Owners, timeline, and milstones:</t>
  </si>
  <si>
    <r>
      <rPr>
        <sz val="11"/>
        <color rgb="FF000000"/>
        <rFont val="Aptos"/>
      </rPr>
      <t xml:space="preserve">Available Pool of 2023-24 students,  </t>
    </r>
    <r>
      <rPr>
        <b/>
        <sz val="8"/>
        <color rgb="FFFF0000"/>
        <rFont val="Aptos"/>
      </rPr>
      <t xml:space="preserve">(moving </t>
    </r>
    <r>
      <rPr>
        <b/>
        <u/>
        <sz val="8"/>
        <color rgb="FFFF0000"/>
        <rFont val="Aptos"/>
      </rPr>
      <t>into</t>
    </r>
    <r>
      <rPr>
        <b/>
        <sz val="8"/>
        <color rgb="FFFF0000"/>
        <rFont val="Aptos"/>
      </rPr>
      <t xml:space="preserve"> the grade shown)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</si>
</sst>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Aptos"/>
      <family val="2"/>
    </font>
    <font>
      <u/>
      <sz val="11"/>
      <name val="Aptos"/>
      <family val="2"/>
    </font>
    <font>
      <sz val="11"/>
      <color rgb="FF9C5700"/>
      <name val="Aptos"/>
      <family val="2"/>
    </font>
    <font>
      <sz val="10"/>
      <color rgb="FF000000"/>
      <name val="Aptos"/>
      <family val="2"/>
    </font>
    <font>
      <b/>
      <sz val="11"/>
      <color rgb="FF9C5700"/>
      <name val="Aptos"/>
      <family val="2"/>
    </font>
    <font>
      <b/>
      <sz val="11"/>
      <name val="Aptos"/>
      <family val="2"/>
    </font>
    <font>
      <sz val="8"/>
      <name val="Aptos"/>
      <family val="2"/>
    </font>
    <font>
      <sz val="11"/>
      <color rgb="FF3F3F76"/>
      <name val="Aptos"/>
      <family val="2"/>
    </font>
    <font>
      <sz val="10"/>
      <name val="Aptos"/>
      <family val="2"/>
    </font>
    <font>
      <b/>
      <i/>
      <u/>
      <sz val="10"/>
      <name val="Aptos"/>
      <family val="2"/>
    </font>
    <font>
      <sz val="9"/>
      <name val="Aptos"/>
      <family val="2"/>
    </font>
    <font>
      <sz val="11"/>
      <color theme="1"/>
      <name val="Aptos"/>
      <family val="2"/>
    </font>
    <font>
      <sz val="11"/>
      <color rgb="FF000000"/>
      <name val="Aptos"/>
    </font>
    <font>
      <b/>
      <sz val="8"/>
      <color rgb="FFFF0000"/>
      <name val="Aptos"/>
    </font>
    <font>
      <b/>
      <u/>
      <sz val="8"/>
      <color rgb="FFFF0000"/>
      <name val="Aptos"/>
    </font>
    <font>
      <sz val="10"/>
      <color rgb="FF000000"/>
      <name val="Aptos"/>
    </font>
    <font>
      <b/>
      <u/>
      <sz val="10"/>
      <color rgb="FF000000"/>
      <name val="Aptos"/>
    </font>
    <font>
      <i/>
      <sz val="10"/>
      <color rgb="FF000000"/>
      <name val="Aptos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6" fillId="2" borderId="1" applyNumberFormat="0" applyAlignment="0" applyProtection="0"/>
    <xf numFmtId="0" fontId="7" fillId="3" borderId="0" applyNumberFormat="0" applyBorder="0" applyAlignment="0" applyProtection="0"/>
    <xf numFmtId="0" fontId="4" fillId="4" borderId="0" applyNumberFormat="0" applyBorder="0" applyAlignment="0" applyProtection="0"/>
    <xf numFmtId="0" fontId="3" fillId="5" borderId="0" applyNumberFormat="0" applyBorder="0" applyAlignment="0" applyProtection="0"/>
  </cellStyleXfs>
  <cellXfs count="66">
    <xf numFmtId="0" fontId="0" fillId="0" borderId="0" xfId="0"/>
    <xf numFmtId="0" fontId="15" fillId="6" borderId="1" xfId="2" applyFont="1" applyFill="1" applyAlignment="1" applyProtection="1">
      <alignment horizontal="center"/>
      <protection locked="0"/>
    </xf>
    <xf numFmtId="0" fontId="10" fillId="3" borderId="0" xfId="3" applyFont="1" applyAlignment="1" applyProtection="1">
      <alignment horizontal="center"/>
    </xf>
    <xf numFmtId="0" fontId="15" fillId="2" borderId="1" xfId="2" applyFont="1" applyProtection="1"/>
    <xf numFmtId="0" fontId="15" fillId="2" borderId="4" xfId="2" applyFont="1" applyBorder="1" applyAlignment="1" applyProtection="1">
      <alignment horizontal="center"/>
    </xf>
    <xf numFmtId="9" fontId="18" fillId="0" borderId="0" xfId="1" applyFont="1" applyProtection="1"/>
    <xf numFmtId="9" fontId="18" fillId="0" borderId="0" xfId="1" applyFont="1" applyAlignment="1" applyProtection="1">
      <alignment horizontal="center"/>
    </xf>
    <xf numFmtId="9" fontId="8" fillId="0" borderId="0" xfId="1" applyFont="1" applyBorder="1" applyProtection="1"/>
    <xf numFmtId="9" fontId="14" fillId="0" borderId="0" xfId="1" applyFont="1" applyProtection="1"/>
    <xf numFmtId="9" fontId="8" fillId="0" borderId="0" xfId="1" applyFont="1" applyProtection="1"/>
    <xf numFmtId="1" fontId="15" fillId="2" borderId="1" xfId="2" applyNumberFormat="1" applyFont="1" applyAlignment="1" applyProtection="1">
      <alignment horizontal="center"/>
      <protection locked="0"/>
    </xf>
    <xf numFmtId="1" fontId="15" fillId="2" borderId="4" xfId="2" applyNumberFormat="1" applyFont="1" applyBorder="1" applyAlignment="1" applyProtection="1">
      <alignment horizontal="center"/>
    </xf>
    <xf numFmtId="0" fontId="19" fillId="4" borderId="12" xfId="4" applyFont="1" applyBorder="1" applyProtection="1"/>
    <xf numFmtId="1" fontId="19" fillId="4" borderId="13" xfId="4" applyNumberFormat="1" applyFont="1" applyBorder="1" applyAlignment="1" applyProtection="1">
      <alignment horizontal="center"/>
    </xf>
    <xf numFmtId="0" fontId="19" fillId="4" borderId="13" xfId="4" applyFont="1" applyBorder="1" applyAlignment="1" applyProtection="1">
      <alignment horizontal="center"/>
    </xf>
    <xf numFmtId="0" fontId="19" fillId="4" borderId="6" xfId="4" applyFont="1" applyBorder="1" applyAlignment="1" applyProtection="1">
      <alignment horizontal="center"/>
    </xf>
    <xf numFmtId="164" fontId="8" fillId="0" borderId="0" xfId="1" applyNumberFormat="1" applyFont="1" applyBorder="1" applyAlignment="1" applyProtection="1">
      <alignment horizontal="center" vertical="center"/>
    </xf>
    <xf numFmtId="9" fontId="8" fillId="0" borderId="0" xfId="1" applyFont="1" applyBorder="1" applyAlignment="1" applyProtection="1">
      <alignment horizontal="center"/>
    </xf>
    <xf numFmtId="0" fontId="10" fillId="3" borderId="15" xfId="3" applyFont="1" applyBorder="1" applyAlignment="1" applyProtection="1">
      <alignment horizontal="left" vertical="center"/>
      <protection locked="0"/>
    </xf>
    <xf numFmtId="0" fontId="7" fillId="3" borderId="15" xfId="3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11" fillId="0" borderId="0" xfId="0" applyFont="1" applyAlignment="1">
      <alignment horizontal="centerContinuous" vertical="distributed" wrapText="1"/>
    </xf>
    <xf numFmtId="0" fontId="8" fillId="0" borderId="0" xfId="0" applyFont="1" applyAlignment="1">
      <alignment horizontal="centerContinuous" vertical="distributed"/>
    </xf>
    <xf numFmtId="0" fontId="8" fillId="0" borderId="14" xfId="0" applyFont="1" applyBorder="1" applyAlignment="1">
      <alignment vertical="center"/>
    </xf>
    <xf numFmtId="0" fontId="8" fillId="0" borderId="0" xfId="0" quotePrefix="1" applyFont="1"/>
    <xf numFmtId="0" fontId="13" fillId="0" borderId="2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6" fillId="0" borderId="0" xfId="0" quotePrefix="1" applyFont="1"/>
    <xf numFmtId="0" fontId="16" fillId="0" borderId="0" xfId="0" applyFont="1"/>
    <xf numFmtId="1" fontId="8" fillId="0" borderId="0" xfId="0" applyNumberFormat="1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6" fillId="0" borderId="0" xfId="0" quotePrefix="1" applyFont="1" applyAlignment="1">
      <alignment horizontal="left" vertical="top" wrapText="1"/>
    </xf>
    <xf numFmtId="0" fontId="8" fillId="0" borderId="0" xfId="0" applyFont="1" applyAlignment="1">
      <alignment horizontal="right"/>
    </xf>
    <xf numFmtId="0" fontId="8" fillId="0" borderId="3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11" fillId="0" borderId="0" xfId="0" applyFont="1"/>
    <xf numFmtId="0" fontId="8" fillId="0" borderId="9" xfId="0" applyFont="1" applyBorder="1"/>
    <xf numFmtId="0" fontId="8" fillId="0" borderId="1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7" fillId="3" borderId="15" xfId="3" applyBorder="1" applyProtection="1">
      <protection locked="0"/>
    </xf>
    <xf numFmtId="0" fontId="7" fillId="3" borderId="16" xfId="3" applyBorder="1" applyProtection="1">
      <protection locked="0"/>
    </xf>
    <xf numFmtId="0" fontId="8" fillId="7" borderId="17" xfId="0" applyFont="1" applyFill="1" applyBorder="1"/>
    <xf numFmtId="0" fontId="23" fillId="0" borderId="0" xfId="0" quotePrefix="1" applyFont="1"/>
    <xf numFmtId="0" fontId="23" fillId="0" borderId="0" xfId="0" quotePrefix="1" applyFont="1" applyAlignment="1">
      <alignment wrapText="1"/>
    </xf>
    <xf numFmtId="0" fontId="8" fillId="0" borderId="20" xfId="0" applyFont="1" applyBorder="1" applyAlignment="1">
      <alignment horizontal="centerContinuous" vertical="distributed"/>
    </xf>
    <xf numFmtId="0" fontId="0" fillId="0" borderId="14" xfId="0" applyBorder="1" applyProtection="1">
      <protection locked="0"/>
    </xf>
    <xf numFmtId="0" fontId="8" fillId="0" borderId="15" xfId="0" applyFont="1" applyBorder="1" applyAlignment="1" applyProtection="1">
      <alignment horizontal="right"/>
      <protection locked="0"/>
    </xf>
    <xf numFmtId="0" fontId="12" fillId="3" borderId="16" xfId="3" applyFont="1" applyBorder="1" applyAlignment="1" applyProtection="1">
      <alignment horizontal="center"/>
      <protection locked="0"/>
    </xf>
    <xf numFmtId="0" fontId="7" fillId="8" borderId="0" xfId="3" applyFill="1" applyAlignment="1">
      <alignment wrapText="1"/>
    </xf>
    <xf numFmtId="0" fontId="7" fillId="3" borderId="7" xfId="3" applyBorder="1" applyAlignment="1" applyProtection="1">
      <alignment horizontal="center"/>
      <protection locked="0"/>
    </xf>
    <xf numFmtId="0" fontId="7" fillId="3" borderId="10" xfId="3" applyBorder="1" applyAlignment="1" applyProtection="1">
      <alignment horizontal="center"/>
      <protection locked="0"/>
    </xf>
    <xf numFmtId="0" fontId="6" fillId="2" borderId="1" xfId="2" applyProtection="1">
      <protection locked="0"/>
    </xf>
    <xf numFmtId="0" fontId="8" fillId="0" borderId="0" xfId="0" applyFont="1" applyAlignment="1">
      <alignment wrapText="1"/>
    </xf>
    <xf numFmtId="0" fontId="15" fillId="6" borderId="4" xfId="2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5" fillId="2" borderId="22" xfId="2" applyFont="1" applyBorder="1" applyAlignment="1" applyProtection="1">
      <alignment horizontal="center"/>
      <protection locked="0"/>
    </xf>
    <xf numFmtId="0" fontId="7" fillId="3" borderId="21" xfId="3" applyBorder="1" applyAlignment="1" applyProtection="1">
      <alignment horizontal="center"/>
      <protection locked="0"/>
    </xf>
    <xf numFmtId="0" fontId="2" fillId="5" borderId="0" xfId="5" applyFont="1" applyAlignment="1">
      <alignment horizontal="left" vertical="top" wrapText="1"/>
    </xf>
    <xf numFmtId="0" fontId="3" fillId="5" borderId="0" xfId="5" applyAlignment="1">
      <alignment horizontal="left" vertical="top" wrapText="1"/>
    </xf>
    <xf numFmtId="0" fontId="7" fillId="3" borderId="1" xfId="3" applyBorder="1" applyProtection="1">
      <protection locked="0"/>
    </xf>
    <xf numFmtId="0" fontId="8" fillId="7" borderId="19" xfId="0" applyFont="1" applyFill="1" applyBorder="1"/>
    <xf numFmtId="0" fontId="8" fillId="7" borderId="18" xfId="0" applyFont="1" applyFill="1" applyBorder="1"/>
  </cellXfs>
  <cellStyles count="6">
    <cellStyle name="20% - Accent1" xfId="5" builtinId="30"/>
    <cellStyle name="20% - Accent6" xfId="4" builtinId="50"/>
    <cellStyle name="Input" xfId="2" builtinId="20"/>
    <cellStyle name="Neutral" xfId="3" builtinId="28"/>
    <cellStyle name="Normal" xfId="0" builtinId="0"/>
    <cellStyle name="Percent" xfId="1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zoomScale="81" zoomScaleNormal="81" workbookViewId="0">
      <selection activeCell="O30" sqref="O30"/>
    </sheetView>
  </sheetViews>
  <sheetFormatPr defaultColWidth="9.140625" defaultRowHeight="14.25"/>
  <cols>
    <col min="1" max="1" width="50" style="21" customWidth="1"/>
    <col min="2" max="12" width="5.5703125" style="20" customWidth="1"/>
    <col min="13" max="13" width="12.7109375" style="20" customWidth="1"/>
    <col min="14" max="14" width="1.85546875" style="20" customWidth="1"/>
    <col min="15" max="15" width="61.7109375" style="21" customWidth="1"/>
    <col min="16" max="16384" width="9.140625" style="21"/>
  </cols>
  <sheetData>
    <row r="1" spans="1:15" ht="36" customHeight="1">
      <c r="A1" s="61" t="s">
        <v>39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O1" s="52" t="s">
        <v>40</v>
      </c>
    </row>
    <row r="2" spans="1:15" ht="15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48"/>
    </row>
    <row r="3" spans="1:15" ht="15.75" thickBot="1">
      <c r="A3" s="24" t="s">
        <v>0</v>
      </c>
      <c r="B3" s="18" t="s">
        <v>1</v>
      </c>
      <c r="C3" s="19"/>
      <c r="D3" s="19"/>
      <c r="E3" s="19"/>
      <c r="F3" s="19"/>
      <c r="G3" s="43"/>
      <c r="H3" s="43"/>
      <c r="I3" s="44"/>
      <c r="J3" s="49"/>
      <c r="K3" s="49"/>
      <c r="L3" s="50" t="s">
        <v>2</v>
      </c>
      <c r="M3" s="51"/>
      <c r="O3" s="25" t="s">
        <v>3</v>
      </c>
    </row>
    <row r="4" spans="1:15" ht="6.75" customHeight="1"/>
    <row r="5" spans="1:15" ht="15">
      <c r="A5" s="26" t="s">
        <v>4</v>
      </c>
      <c r="B5" s="27" t="s">
        <v>5</v>
      </c>
      <c r="C5" s="58" t="s">
        <v>6</v>
      </c>
      <c r="D5" s="58" t="s">
        <v>7</v>
      </c>
      <c r="E5" s="58" t="s">
        <v>8</v>
      </c>
      <c r="F5" s="58" t="s">
        <v>9</v>
      </c>
      <c r="G5" s="58" t="s">
        <v>10</v>
      </c>
      <c r="H5" s="58" t="s">
        <v>11</v>
      </c>
      <c r="I5" s="58" t="s">
        <v>12</v>
      </c>
      <c r="J5" s="58" t="s">
        <v>13</v>
      </c>
      <c r="K5" s="58" t="s">
        <v>14</v>
      </c>
      <c r="L5" s="58" t="s">
        <v>15</v>
      </c>
      <c r="M5" s="27" t="s">
        <v>16</v>
      </c>
    </row>
    <row r="6" spans="1:15" ht="26.25">
      <c r="A6" s="56" t="s">
        <v>42</v>
      </c>
      <c r="B6" s="57" t="s">
        <v>17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2">
        <f>SUM(B6:L6)</f>
        <v>0</v>
      </c>
      <c r="O6" s="47" t="s">
        <v>18</v>
      </c>
    </row>
    <row r="7" spans="1:15" ht="15.75" customHeight="1">
      <c r="A7" s="3" t="s">
        <v>19</v>
      </c>
      <c r="B7" s="1" t="s">
        <v>17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4">
        <f>SUM(B7:L7)</f>
        <v>0</v>
      </c>
      <c r="O7" s="46" t="s">
        <v>20</v>
      </c>
    </row>
    <row r="8" spans="1:15" s="9" customFormat="1">
      <c r="A8" s="5" t="s">
        <v>21</v>
      </c>
      <c r="B8" s="6" t="str">
        <f>IFERROR(B7/B6,"")</f>
        <v/>
      </c>
      <c r="C8" s="6" t="str">
        <f>IFERROR(C7/C6,"")</f>
        <v/>
      </c>
      <c r="D8" s="6" t="str">
        <f t="shared" ref="D8:M8" si="0">IFERROR(D7/D6,"")</f>
        <v/>
      </c>
      <c r="E8" s="6" t="str">
        <f t="shared" si="0"/>
        <v/>
      </c>
      <c r="F8" s="6" t="str">
        <f t="shared" si="0"/>
        <v/>
      </c>
      <c r="G8" s="6" t="str">
        <f t="shared" si="0"/>
        <v/>
      </c>
      <c r="H8" s="6" t="str">
        <f t="shared" si="0"/>
        <v/>
      </c>
      <c r="I8" s="6" t="str">
        <f t="shared" si="0"/>
        <v/>
      </c>
      <c r="J8" s="6" t="str">
        <f t="shared" si="0"/>
        <v/>
      </c>
      <c r="K8" s="6" t="str">
        <f t="shared" si="0"/>
        <v/>
      </c>
      <c r="L8" s="6" t="str">
        <f t="shared" si="0"/>
        <v/>
      </c>
      <c r="M8" s="6" t="str">
        <f t="shared" si="0"/>
        <v/>
      </c>
      <c r="N8" s="7"/>
      <c r="O8" s="8" t="s">
        <v>22</v>
      </c>
    </row>
    <row r="9" spans="1:15" ht="4.5" customHeight="1">
      <c r="O9" s="29"/>
    </row>
    <row r="10" spans="1:15">
      <c r="A10" s="3" t="s">
        <v>23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>
        <f>SUM(B10:L10)</f>
        <v>0</v>
      </c>
      <c r="N10" s="30"/>
      <c r="O10" s="28" t="s">
        <v>24</v>
      </c>
    </row>
    <row r="11" spans="1:15" ht="6.75" customHeight="1" thickBot="1">
      <c r="O11" s="29"/>
    </row>
    <row r="12" spans="1:15">
      <c r="B12" s="20" t="s">
        <v>25</v>
      </c>
      <c r="C12" s="20" t="s">
        <v>25</v>
      </c>
      <c r="D12" s="20" t="s">
        <v>25</v>
      </c>
      <c r="E12" s="20" t="s">
        <v>25</v>
      </c>
      <c r="F12" s="20" t="s">
        <v>25</v>
      </c>
      <c r="G12" s="20" t="s">
        <v>25</v>
      </c>
      <c r="H12" s="20" t="s">
        <v>25</v>
      </c>
      <c r="I12" s="20" t="s">
        <v>25</v>
      </c>
      <c r="J12" s="20" t="s">
        <v>25</v>
      </c>
      <c r="K12" s="20" t="s">
        <v>25</v>
      </c>
      <c r="M12" s="31" t="s">
        <v>26</v>
      </c>
      <c r="O12" s="29"/>
    </row>
    <row r="13" spans="1:15" ht="15" thickBot="1">
      <c r="A13" s="12" t="s">
        <v>27</v>
      </c>
      <c r="B13" s="13">
        <f>B10</f>
        <v>0</v>
      </c>
      <c r="C13" s="13">
        <f t="shared" ref="C13:L13" si="1">C7+C10</f>
        <v>0</v>
      </c>
      <c r="D13" s="13">
        <f t="shared" si="1"/>
        <v>0</v>
      </c>
      <c r="E13" s="13">
        <f t="shared" si="1"/>
        <v>0</v>
      </c>
      <c r="F13" s="13">
        <f t="shared" si="1"/>
        <v>0</v>
      </c>
      <c r="G13" s="14">
        <f t="shared" si="1"/>
        <v>0</v>
      </c>
      <c r="H13" s="14">
        <f t="shared" si="1"/>
        <v>0</v>
      </c>
      <c r="I13" s="14">
        <f t="shared" si="1"/>
        <v>0</v>
      </c>
      <c r="J13" s="14">
        <f t="shared" si="1"/>
        <v>0</v>
      </c>
      <c r="K13" s="14">
        <f t="shared" si="1"/>
        <v>0</v>
      </c>
      <c r="L13" s="14">
        <f t="shared" si="1"/>
        <v>0</v>
      </c>
      <c r="M13" s="15">
        <f>SUM(B13:L13)</f>
        <v>0</v>
      </c>
      <c r="O13" s="28" t="s">
        <v>28</v>
      </c>
    </row>
    <row r="14" spans="1:15" ht="28.5" customHeight="1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4" t="s">
        <v>29</v>
      </c>
      <c r="M14" s="16" t="str">
        <f>IFERROR((M13/M3)-1,"")</f>
        <v/>
      </c>
      <c r="O14" s="35" t="s">
        <v>30</v>
      </c>
    </row>
    <row r="15" spans="1:15" ht="4.5" customHeight="1">
      <c r="L15" s="36"/>
      <c r="M15" s="17"/>
      <c r="O15" s="29"/>
    </row>
    <row r="16" spans="1:15" ht="15">
      <c r="A16" s="37" t="s">
        <v>31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38">
        <f>SUM(B16:L16)</f>
        <v>0</v>
      </c>
      <c r="O16" s="39" t="s">
        <v>33</v>
      </c>
    </row>
    <row r="17" spans="1:15" ht="15">
      <c r="A17" s="40" t="s">
        <v>34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41">
        <f>SUM(B17:L17)</f>
        <v>0</v>
      </c>
      <c r="O17" s="42" t="s">
        <v>35</v>
      </c>
    </row>
    <row r="18" spans="1:15">
      <c r="O18" s="29" t="s">
        <v>36</v>
      </c>
    </row>
    <row r="21" spans="1:15" ht="14.25" customHeight="1">
      <c r="A21" s="45" t="s">
        <v>37</v>
      </c>
      <c r="B21" s="64" t="s">
        <v>41</v>
      </c>
      <c r="C21" s="64"/>
      <c r="D21" s="64"/>
      <c r="E21" s="64"/>
      <c r="F21" s="64"/>
      <c r="G21" s="64"/>
      <c r="H21" s="64"/>
      <c r="I21" s="64"/>
      <c r="J21" s="64"/>
      <c r="K21" s="64"/>
      <c r="L21" s="65"/>
      <c r="M21" s="21"/>
      <c r="N21" s="21"/>
    </row>
    <row r="22" spans="1:15" ht="15">
      <c r="A22" s="55" t="s">
        <v>38</v>
      </c>
      <c r="B22" s="63" t="s">
        <v>38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21"/>
      <c r="N22" s="21"/>
    </row>
    <row r="23" spans="1:15" ht="15">
      <c r="A23" s="55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21"/>
      <c r="N23" s="21"/>
    </row>
    <row r="24" spans="1:15" ht="15">
      <c r="A24" s="55" t="s">
        <v>38</v>
      </c>
      <c r="B24" s="63" t="s">
        <v>32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21"/>
      <c r="N24" s="21"/>
    </row>
    <row r="25" spans="1:15" ht="15">
      <c r="A25" s="55" t="s">
        <v>38</v>
      </c>
      <c r="B25" s="63" t="s">
        <v>38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21"/>
      <c r="N25" s="21"/>
    </row>
    <row r="26" spans="1:15" ht="15">
      <c r="A26" s="55" t="s">
        <v>38</v>
      </c>
      <c r="B26" s="63" t="s">
        <v>32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21"/>
      <c r="N26" s="21"/>
    </row>
    <row r="27" spans="1:15" ht="15">
      <c r="A27" s="55" t="s">
        <v>38</v>
      </c>
      <c r="B27" s="63" t="s">
        <v>38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21"/>
      <c r="N27" s="21"/>
    </row>
    <row r="28" spans="1:15" ht="15">
      <c r="A28" s="55" t="s">
        <v>38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21"/>
      <c r="N28" s="21"/>
      <c r="O28" s="21" t="s">
        <v>32</v>
      </c>
    </row>
    <row r="29" spans="1:15" ht="15">
      <c r="A29" s="55" t="s">
        <v>38</v>
      </c>
      <c r="B29" s="63" t="s">
        <v>38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21"/>
      <c r="N29" s="21"/>
    </row>
    <row r="30" spans="1:15" ht="15">
      <c r="A30" s="55" t="s">
        <v>38</v>
      </c>
      <c r="B30" s="63" t="s">
        <v>38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21"/>
      <c r="N30" s="21"/>
    </row>
    <row r="31" spans="1:15" ht="15">
      <c r="A31" s="55" t="s">
        <v>38</v>
      </c>
      <c r="B31" s="63" t="s">
        <v>38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21"/>
      <c r="N31" s="21"/>
    </row>
    <row r="32" spans="1:15" ht="15">
      <c r="A32" s="55" t="s">
        <v>38</v>
      </c>
      <c r="B32" s="63" t="s">
        <v>38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21"/>
      <c r="N32" s="21"/>
    </row>
    <row r="33" spans="1:14" ht="15">
      <c r="A33" s="55" t="s">
        <v>38</v>
      </c>
      <c r="B33" s="63" t="s">
        <v>38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21"/>
      <c r="N33" s="21"/>
    </row>
    <row r="34" spans="1:14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</sheetData>
  <sheetProtection sheet="1" objects="1" scenarios="1"/>
  <mergeCells count="14">
    <mergeCell ref="A1:M1"/>
    <mergeCell ref="B33:L33"/>
    <mergeCell ref="B27:L27"/>
    <mergeCell ref="B28:L28"/>
    <mergeCell ref="B29:L29"/>
    <mergeCell ref="B30:L30"/>
    <mergeCell ref="B31:L31"/>
    <mergeCell ref="B32:L32"/>
    <mergeCell ref="B26:L26"/>
    <mergeCell ref="B21:L21"/>
    <mergeCell ref="B22:L22"/>
    <mergeCell ref="B23:L23"/>
    <mergeCell ref="B24:L24"/>
    <mergeCell ref="B25:L25"/>
  </mergeCells>
  <conditionalFormatting sqref="M14">
    <cfRule type="cellIs" dxfId="1" priority="1" operator="lessThan">
      <formula>0</formula>
    </cfRule>
    <cfRule type="cellIs" dxfId="0" priority="2" operator="greaterThan">
      <formula>0</formula>
    </cfRule>
  </conditionalFormatting>
  <pageMargins left="0.25" right="0.25" top="0.75" bottom="0.75" header="0.3" footer="0.3"/>
  <pageSetup scale="99" orientation="landscape" r:id="rId1"/>
  <ignoredErrors>
    <ignoredError sqref="E5:L5" numberStoredAsText="1"/>
    <ignoredError sqref="M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E7EA2C5C3DBA4D9019717A82DEE3AE" ma:contentTypeVersion="18" ma:contentTypeDescription="Create a new document." ma:contentTypeScope="" ma:versionID="b5f4dedf0aa2be5056c37f0ded626682">
  <xsd:schema xmlns:xsd="http://www.w3.org/2001/XMLSchema" xmlns:xs="http://www.w3.org/2001/XMLSchema" xmlns:p="http://schemas.microsoft.com/office/2006/metadata/properties" xmlns:ns2="4d52d755-aad2-4d5f-a082-50ba2210a2a0" xmlns:ns3="c5c1c0ec-290f-4a5c-9d71-689f1dbc291c" targetNamespace="http://schemas.microsoft.com/office/2006/metadata/properties" ma:root="true" ma:fieldsID="d8930cb8ff30ae78cdd7ce4e9c5f3bef" ns2:_="" ns3:_="">
    <xsd:import namespace="4d52d755-aad2-4d5f-a082-50ba2210a2a0"/>
    <xsd:import namespace="c5c1c0ec-290f-4a5c-9d71-689f1dbc2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2d755-aad2-4d5f-a082-50ba2210a2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0c9b7e8-cde0-4ae1-8995-8e1c5661ad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1c0ec-290f-4a5c-9d71-689f1dbc29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361f085-6043-4ff5-a7e3-47021b07717d}" ma:internalName="TaxCatchAll" ma:showField="CatchAllData" ma:web="c5c1c0ec-290f-4a5c-9d71-689f1dbc2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5c1c0ec-290f-4a5c-9d71-689f1dbc291c">
      <UserInfo>
        <DisplayName>Catherine Keville</DisplayName>
        <AccountId>12</AccountId>
        <AccountType/>
      </UserInfo>
      <UserInfo>
        <DisplayName>John Notaro</DisplayName>
        <AccountId>15</AccountId>
        <AccountType/>
      </UserInfo>
      <UserInfo>
        <DisplayName>Ted Havelka</DisplayName>
        <AccountId>13</AccountId>
        <AccountType/>
      </UserInfo>
    </SharedWithUsers>
    <TaxCatchAll xmlns="c5c1c0ec-290f-4a5c-9d71-689f1dbc291c" xsi:nil="true"/>
    <lcf76f155ced4ddcb4097134ff3c332f xmlns="4d52d755-aad2-4d5f-a082-50ba2210a2a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04553B-DDBF-48F1-9A03-86CE1A1150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CC44B0-5DB7-4415-85ED-FEC080AF1C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52d755-aad2-4d5f-a082-50ba2210a2a0"/>
    <ds:schemaRef ds:uri="c5c1c0ec-290f-4a5c-9d71-689f1dbc2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ACC9CD-2242-455D-B048-0A62E79FA3C0}">
  <ds:schemaRefs>
    <ds:schemaRef ds:uri="http://schemas.microsoft.com/office/2006/metadata/properties"/>
    <ds:schemaRef ds:uri="http://schemas.microsoft.com/office/infopath/2007/PartnerControls"/>
    <ds:schemaRef ds:uri="c5c1c0ec-290f-4a5c-9d71-689f1dbc291c"/>
    <ds:schemaRef ds:uri="4d52d755-aad2-4d5f-a082-50ba2210a2a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Ted Havelka</dc:creator>
  <cp:keywords/>
  <dc:description/>
  <cp:lastModifiedBy>Ted Havelka</cp:lastModifiedBy>
  <cp:revision/>
  <dcterms:created xsi:type="dcterms:W3CDTF">2023-02-27T17:05:49Z</dcterms:created>
  <dcterms:modified xsi:type="dcterms:W3CDTF">2023-12-11T17:36:30Z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0x01010049E7EA2C5C3DBA4D9019717A82DEE3AE</vt:lpwstr>
  </property>
  <property fmtid="{D5CDD505-2E9C-101B-9397-08002B2CF9AE}" pid="3" name="MediaServiceImageTags">
    <vt:lpwstr/>
  </property>
</Properties>
</file>